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tenti Aziendali\Menegazzi_Giulio\MONITORAGGIO TEMPI DI ATTESA\CLAUSOLA VALUTATIVA\2021\DATI\DATI FINALI\"/>
    </mc:Choice>
  </mc:AlternateContent>
  <bookViews>
    <workbookView xWindow="0" yWindow="0" windowWidth="28800" windowHeight="12345"/>
  </bookViews>
  <sheets>
    <sheet name="Foglio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1" l="1"/>
  <c r="C30" i="1"/>
  <c r="D30" i="1"/>
  <c r="E30" i="1"/>
  <c r="F30" i="1"/>
  <c r="G30" i="1"/>
  <c r="G14" i="1"/>
  <c r="H30" i="1"/>
  <c r="I30" i="1"/>
  <c r="J30" i="1"/>
  <c r="K30" i="1"/>
  <c r="L30" i="1"/>
  <c r="M30" i="1"/>
  <c r="M14" i="1"/>
  <c r="N30" i="1"/>
  <c r="O30" i="1"/>
  <c r="P30" i="1"/>
  <c r="Q30" i="1"/>
  <c r="R30" i="1"/>
  <c r="S30" i="1"/>
  <c r="S14" i="1"/>
  <c r="G4" i="1"/>
  <c r="G5" i="1"/>
  <c r="G6" i="1"/>
  <c r="G7" i="1"/>
  <c r="G8" i="1"/>
  <c r="G9" i="1"/>
  <c r="G10" i="1"/>
  <c r="G11" i="1"/>
  <c r="G12" i="1"/>
  <c r="G13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" i="1"/>
  <c r="M4" i="1"/>
  <c r="M5" i="1"/>
  <c r="M6" i="1"/>
  <c r="M7" i="1"/>
  <c r="M8" i="1"/>
  <c r="M9" i="1"/>
  <c r="M10" i="1"/>
  <c r="M11" i="1"/>
  <c r="M12" i="1"/>
  <c r="M13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" i="1"/>
  <c r="S4" i="1"/>
  <c r="S5" i="1"/>
  <c r="S6" i="1"/>
  <c r="S7" i="1"/>
  <c r="S8" i="1"/>
  <c r="S9" i="1"/>
  <c r="S10" i="1"/>
  <c r="S11" i="1"/>
  <c r="S12" i="1"/>
  <c r="S13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" i="1"/>
</calcChain>
</file>

<file path=xl/sharedStrings.xml><?xml version="1.0" encoding="utf-8"?>
<sst xmlns="http://schemas.openxmlformats.org/spreadsheetml/2006/main" count="48" uniqueCount="36">
  <si>
    <t>B</t>
  </si>
  <si>
    <t>D</t>
  </si>
  <si>
    <t>P</t>
  </si>
  <si>
    <t>U</t>
  </si>
  <si>
    <t>Descrizione branca</t>
  </si>
  <si>
    <t>ALTRE PRESTAZIONI</t>
  </si>
  <si>
    <t>ANESTESIA</t>
  </si>
  <si>
    <t>CARDIOLOGIA</t>
  </si>
  <si>
    <t>CHIRURGIA GENERALE</t>
  </si>
  <si>
    <t>CHIRURGIA PLASTICA</t>
  </si>
  <si>
    <t>DERMOSIFILOPATIA</t>
  </si>
  <si>
    <t>ENDOCRINOLOGIA</t>
  </si>
  <si>
    <t>GASTROENTEROLOGIA - CHIRURGIA</t>
  </si>
  <si>
    <t>LAB. ANALISI CHIMICO CLINICHE</t>
  </si>
  <si>
    <t>MULTIBRANCA</t>
  </si>
  <si>
    <t>NEFROLOGIA</t>
  </si>
  <si>
    <t>NEUROCHIRURGIA</t>
  </si>
  <si>
    <t>NEUROLOGIA</t>
  </si>
  <si>
    <t>OCULISTICA</t>
  </si>
  <si>
    <t>ODONTOSTOMATOLOGIA -
CHIRURGIA</t>
  </si>
  <si>
    <t>ONCOLOGIA</t>
  </si>
  <si>
    <t>ORTOPEDIA E TRAUMATOLOGIA</t>
  </si>
  <si>
    <t>OSTETRICIA E GINECOLOGIA</t>
  </si>
  <si>
    <t>OTORINOLARINGOIATRIA</t>
  </si>
  <si>
    <t>PNEUMOLOGIA</t>
  </si>
  <si>
    <t>PSICHIATRIA</t>
  </si>
  <si>
    <t>RADIOTERAPIA</t>
  </si>
  <si>
    <t>UROLOGIA</t>
  </si>
  <si>
    <t>Assente</t>
  </si>
  <si>
    <t>MEDICINA FISICA E RIABILITAZIONE</t>
  </si>
  <si>
    <t>DIAGNOSTICA PER IMMAGINI: MEDICINA NUCLEARE</t>
  </si>
  <si>
    <t>DIAGNOSTICA PER IMMAGINI: RADIOLOGIA DIAGNOSTICA</t>
  </si>
  <si>
    <t>TOTALE</t>
  </si>
  <si>
    <t>Escluse le prestazioni di laboratorio</t>
  </si>
  <si>
    <t>Totale</t>
  </si>
  <si>
    <t>CHIRURGIA VASCOLARE -
ANGIOLOGIA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</si>
</sst>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9.5"/>
      <color rgb="FF112277"/>
      <name val="Arial"/>
    </font>
    <font>
      <b/>
      <sz val="9.5"/>
      <color rgb="FF11227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</fills>
  <borders count="39">
    <border>
      <left/>
      <right/>
      <top/>
      <bottom/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indexed="64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/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B0B7BB"/>
      </left>
      <right/>
      <top style="thin">
        <color rgb="FFB0B7BB"/>
      </top>
      <bottom/>
      <diagonal/>
    </border>
    <border>
      <left style="thin">
        <color indexed="64"/>
      </left>
      <right style="thin">
        <color rgb="FFB0B7BB"/>
      </right>
      <top style="thin">
        <color rgb="FFB0B7BB"/>
      </top>
      <bottom/>
      <diagonal/>
    </border>
    <border>
      <left style="thin">
        <color rgb="FFB0B7BB"/>
      </left>
      <right style="thin">
        <color rgb="FFB0B7BB"/>
      </right>
      <top style="thin">
        <color rgb="FFB0B7BB"/>
      </top>
      <bottom/>
      <diagonal/>
    </border>
    <border>
      <left style="thin">
        <color indexed="64"/>
      </left>
      <right style="thin">
        <color rgb="FFC1C1C1"/>
      </right>
      <top style="thin">
        <color indexed="64"/>
      </top>
      <bottom style="thin">
        <color rgb="FFC1C1C1"/>
      </bottom>
      <diagonal/>
    </border>
    <border>
      <left style="thin">
        <color rgb="FFC1C1C1"/>
      </left>
      <right style="thin">
        <color rgb="FFC1C1C1"/>
      </right>
      <top style="thin">
        <color indexed="64"/>
      </top>
      <bottom style="thin">
        <color rgb="FFC1C1C1"/>
      </bottom>
      <diagonal/>
    </border>
    <border>
      <left style="thin">
        <color rgb="FFB0B7BB"/>
      </left>
      <right/>
      <top style="thin">
        <color rgb="FFB0B7BB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B0B7BB"/>
      </bottom>
      <diagonal/>
    </border>
    <border>
      <left style="thin">
        <color indexed="64"/>
      </left>
      <right/>
      <top style="thin">
        <color rgb="FFB0B7BB"/>
      </top>
      <bottom/>
      <diagonal/>
    </border>
    <border>
      <left style="thin">
        <color indexed="64"/>
      </left>
      <right/>
      <top style="thin">
        <color rgb="FFB0B7BB"/>
      </top>
      <bottom style="thin">
        <color rgb="FFB0B7BB"/>
      </bottom>
      <diagonal/>
    </border>
    <border>
      <left style="thin">
        <color indexed="64"/>
      </left>
      <right/>
      <top style="thin">
        <color rgb="FFB0B7BB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C1C1C1"/>
      </right>
      <top style="thin">
        <color rgb="FFC1C1C1"/>
      </top>
      <bottom/>
      <diagonal/>
    </border>
    <border>
      <left style="thin">
        <color rgb="FFC1C1C1"/>
      </left>
      <right style="thin">
        <color rgb="FFC1C1C1"/>
      </right>
      <top style="thin">
        <color rgb="FFC1C1C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B0B7BB"/>
      </bottom>
      <diagonal/>
    </border>
    <border>
      <left/>
      <right/>
      <top style="thin">
        <color rgb="FFB0B7BB"/>
      </top>
      <bottom/>
      <diagonal/>
    </border>
    <border>
      <left/>
      <right style="thin">
        <color indexed="64"/>
      </right>
      <top style="thin">
        <color indexed="64"/>
      </top>
      <bottom style="thin">
        <color rgb="FFB0B7BB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1C1C1"/>
      </left>
      <right/>
      <top style="thin">
        <color rgb="FFC1C1C1"/>
      </top>
      <bottom style="thin">
        <color rgb="FFC1C1C1"/>
      </bottom>
      <diagonal/>
    </border>
    <border>
      <left style="thin">
        <color rgb="FFC1C1C1"/>
      </left>
      <right/>
      <top style="thin">
        <color rgb="FFC1C1C1"/>
      </top>
      <bottom/>
      <diagonal/>
    </border>
    <border>
      <left/>
      <right style="thin">
        <color rgb="FFC1C1C1"/>
      </right>
      <top style="thin">
        <color indexed="64"/>
      </top>
      <bottom style="thin">
        <color rgb="FFC1C1C1"/>
      </bottom>
      <diagonal/>
    </border>
    <border>
      <left/>
      <right style="thin">
        <color rgb="FFC1C1C1"/>
      </right>
      <top style="thin">
        <color rgb="FFC1C1C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C1C1C1"/>
      </bottom>
      <diagonal/>
    </border>
    <border>
      <left style="thin">
        <color rgb="FFC1C1C1"/>
      </left>
      <right/>
      <top/>
      <bottom style="thin">
        <color rgb="FFC1C1C1"/>
      </bottom>
      <diagonal/>
    </border>
    <border>
      <left style="thin">
        <color rgb="FFB0B7BB"/>
      </left>
      <right style="thin">
        <color rgb="FFB0B7BB"/>
      </right>
      <top style="thin">
        <color rgb="FFB0B7BB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0" fillId="3" borderId="1" xfId="0" applyNumberFormat="1" applyFill="1" applyBorder="1" applyAlignment="1">
      <alignment horizontal="right"/>
    </xf>
    <xf numFmtId="1" fontId="0" fillId="0" borderId="0" xfId="0" applyNumberFormat="1"/>
    <xf numFmtId="1" fontId="0" fillId="3" borderId="2" xfId="0" applyNumberFormat="1" applyFill="1" applyBorder="1" applyAlignment="1">
      <alignment horizontal="right"/>
    </xf>
    <xf numFmtId="1" fontId="0" fillId="3" borderId="3" xfId="0" applyNumberFormat="1" applyFill="1" applyBorder="1" applyAlignment="1">
      <alignment horizontal="righ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" fontId="0" fillId="3" borderId="7" xfId="0" applyNumberFormat="1" applyFill="1" applyBorder="1" applyAlignment="1">
      <alignment horizontal="right"/>
    </xf>
    <xf numFmtId="1" fontId="0" fillId="3" borderId="8" xfId="0" applyNumberFormat="1" applyFill="1" applyBorder="1" applyAlignment="1">
      <alignment horizontal="right"/>
    </xf>
    <xf numFmtId="0" fontId="1" fillId="2" borderId="11" xfId="0" applyFont="1" applyFill="1" applyBorder="1" applyAlignment="1">
      <alignment horizontal="left" vertical="top"/>
    </xf>
    <xf numFmtId="0" fontId="1" fillId="2" borderId="13" xfId="0" applyFont="1" applyFill="1" applyBorder="1" applyAlignment="1">
      <alignment horizontal="left" vertical="top"/>
    </xf>
    <xf numFmtId="0" fontId="1" fillId="2" borderId="13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/>
    </xf>
    <xf numFmtId="0" fontId="1" fillId="2" borderId="14" xfId="0" applyFont="1" applyFill="1" applyBorder="1" applyAlignment="1">
      <alignment horizontal="left" vertical="top"/>
    </xf>
    <xf numFmtId="1" fontId="0" fillId="3" borderId="10" xfId="0" applyNumberFormat="1" applyFill="1" applyBorder="1" applyAlignment="1">
      <alignment horizontal="right"/>
    </xf>
    <xf numFmtId="0" fontId="2" fillId="2" borderId="14" xfId="0" applyFont="1" applyFill="1" applyBorder="1" applyAlignment="1">
      <alignment horizontal="left" vertical="top"/>
    </xf>
    <xf numFmtId="0" fontId="2" fillId="2" borderId="15" xfId="0" applyFont="1" applyFill="1" applyBorder="1" applyAlignment="1">
      <alignment horizontal="left" vertical="top"/>
    </xf>
    <xf numFmtId="1" fontId="0" fillId="3" borderId="18" xfId="0" applyNumberFormat="1" applyFill="1" applyBorder="1" applyAlignment="1">
      <alignment horizontal="right"/>
    </xf>
    <xf numFmtId="1" fontId="0" fillId="3" borderId="19" xfId="0" applyNumberFormat="1" applyFill="1" applyBorder="1" applyAlignment="1">
      <alignment horizontal="right"/>
    </xf>
    <xf numFmtId="0" fontId="0" fillId="0" borderId="21" xfId="0" applyBorder="1"/>
    <xf numFmtId="1" fontId="0" fillId="3" borderId="15" xfId="0" applyNumberFormat="1" applyFill="1" applyBorder="1" applyAlignment="1">
      <alignment horizontal="right"/>
    </xf>
    <xf numFmtId="1" fontId="0" fillId="3" borderId="16" xfId="0" applyNumberFormat="1" applyFill="1" applyBorder="1" applyAlignment="1">
      <alignment horizontal="right"/>
    </xf>
    <xf numFmtId="1" fontId="0" fillId="3" borderId="17" xfId="0" applyNumberFormat="1" applyFill="1" applyBorder="1" applyAlignment="1">
      <alignment horizontal="right"/>
    </xf>
    <xf numFmtId="0" fontId="2" fillId="2" borderId="24" xfId="0" applyFont="1" applyFill="1" applyBorder="1" applyAlignment="1">
      <alignment horizontal="center"/>
    </xf>
    <xf numFmtId="0" fontId="0" fillId="0" borderId="10" xfId="0" applyBorder="1"/>
    <xf numFmtId="1" fontId="0" fillId="3" borderId="30" xfId="0" applyNumberFormat="1" applyFill="1" applyBorder="1" applyAlignment="1">
      <alignment horizontal="right"/>
    </xf>
    <xf numFmtId="1" fontId="0" fillId="3" borderId="31" xfId="0" applyNumberFormat="1" applyFill="1" applyBorder="1" applyAlignment="1">
      <alignment horizontal="right"/>
    </xf>
    <xf numFmtId="1" fontId="0" fillId="3" borderId="32" xfId="0" applyNumberFormat="1" applyFill="1" applyBorder="1" applyAlignment="1">
      <alignment horizontal="right"/>
    </xf>
    <xf numFmtId="1" fontId="0" fillId="3" borderId="33" xfId="0" applyNumberFormat="1" applyFill="1" applyBorder="1" applyAlignment="1">
      <alignment horizontal="right"/>
    </xf>
    <xf numFmtId="1" fontId="0" fillId="3" borderId="34" xfId="0" applyNumberFormat="1" applyFill="1" applyBorder="1" applyAlignment="1">
      <alignment horizontal="right"/>
    </xf>
    <xf numFmtId="1" fontId="0" fillId="3" borderId="35" xfId="0" applyNumberFormat="1" applyFill="1" applyBorder="1" applyAlignment="1">
      <alignment horizontal="right"/>
    </xf>
    <xf numFmtId="1" fontId="0" fillId="3" borderId="29" xfId="0" applyNumberFormat="1" applyFill="1" applyBorder="1" applyAlignment="1">
      <alignment horizontal="right"/>
    </xf>
    <xf numFmtId="1" fontId="0" fillId="3" borderId="36" xfId="0" applyNumberForma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1" fontId="0" fillId="3" borderId="37" xfId="0" applyNumberFormat="1" applyFill="1" applyBorder="1" applyAlignment="1">
      <alignment horizontal="right"/>
    </xf>
    <xf numFmtId="0" fontId="1" fillId="2" borderId="9" xfId="0" applyFont="1" applyFill="1" applyBorder="1" applyAlignment="1">
      <alignment horizontal="center"/>
    </xf>
    <xf numFmtId="0" fontId="1" fillId="2" borderId="38" xfId="0" applyFont="1" applyFill="1" applyBorder="1" applyAlignment="1">
      <alignment horizontal="center"/>
    </xf>
    <xf numFmtId="164" fontId="0" fillId="0" borderId="20" xfId="0" applyNumberFormat="1" applyBorder="1"/>
    <xf numFmtId="0" fontId="2" fillId="2" borderId="13" xfId="0" applyFont="1" applyFill="1" applyBorder="1" applyAlignment="1">
      <alignment horizontal="left" vertical="top" wrapText="1"/>
    </xf>
    <xf numFmtId="164" fontId="0" fillId="0" borderId="0" xfId="0" applyNumberFormat="1"/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workbookViewId="0">
      <selection activeCell="V10" sqref="V10"/>
    </sheetView>
  </sheetViews>
  <sheetFormatPr defaultRowHeight="15" x14ac:dyDescent="0.25"/>
  <cols>
    <col min="1" max="1" width="37.140625" customWidth="1"/>
  </cols>
  <sheetData>
    <row r="1" spans="1:19" x14ac:dyDescent="0.25">
      <c r="A1" s="47" t="s">
        <v>4</v>
      </c>
      <c r="B1" s="44">
        <v>2021</v>
      </c>
      <c r="C1" s="45"/>
      <c r="D1" s="45"/>
      <c r="E1" s="45"/>
      <c r="F1" s="42"/>
      <c r="G1" s="46"/>
      <c r="H1" s="44">
        <v>2020</v>
      </c>
      <c r="I1" s="45"/>
      <c r="J1" s="45"/>
      <c r="K1" s="45"/>
      <c r="L1" s="42"/>
      <c r="M1" s="46"/>
      <c r="N1" s="41">
        <v>2019</v>
      </c>
      <c r="O1" s="42"/>
      <c r="P1" s="42"/>
      <c r="Q1" s="42"/>
      <c r="R1" s="42"/>
      <c r="S1" s="43"/>
    </row>
    <row r="2" spans="1:19" x14ac:dyDescent="0.25">
      <c r="A2" s="48"/>
      <c r="B2" s="5" t="s">
        <v>28</v>
      </c>
      <c r="C2" s="6" t="s">
        <v>0</v>
      </c>
      <c r="D2" s="6" t="s">
        <v>1</v>
      </c>
      <c r="E2" s="33" t="s">
        <v>2</v>
      </c>
      <c r="F2" s="37" t="s">
        <v>3</v>
      </c>
      <c r="G2" s="23" t="s">
        <v>34</v>
      </c>
      <c r="H2" s="5" t="s">
        <v>28</v>
      </c>
      <c r="I2" s="6" t="s">
        <v>0</v>
      </c>
      <c r="J2" s="6" t="s">
        <v>1</v>
      </c>
      <c r="K2" s="33" t="s">
        <v>2</v>
      </c>
      <c r="L2" s="36" t="s">
        <v>3</v>
      </c>
      <c r="M2" s="23" t="s">
        <v>34</v>
      </c>
      <c r="N2" s="5" t="s">
        <v>28</v>
      </c>
      <c r="O2" s="6" t="s">
        <v>0</v>
      </c>
      <c r="P2" s="6" t="s">
        <v>1</v>
      </c>
      <c r="Q2" s="33" t="s">
        <v>2</v>
      </c>
      <c r="R2" s="36" t="s">
        <v>3</v>
      </c>
      <c r="S2" s="34" t="s">
        <v>34</v>
      </c>
    </row>
    <row r="3" spans="1:19" x14ac:dyDescent="0.25">
      <c r="A3" s="9" t="s">
        <v>5</v>
      </c>
      <c r="B3" s="7">
        <v>726</v>
      </c>
      <c r="C3" s="8">
        <v>14541</v>
      </c>
      <c r="D3" s="8">
        <v>14033</v>
      </c>
      <c r="E3" s="8">
        <v>286259</v>
      </c>
      <c r="F3" s="35">
        <v>3069</v>
      </c>
      <c r="G3" s="29">
        <f>SUM(B3:F3)</f>
        <v>318628</v>
      </c>
      <c r="H3" s="27">
        <v>413</v>
      </c>
      <c r="I3" s="8">
        <v>14373</v>
      </c>
      <c r="J3" s="8">
        <v>10054</v>
      </c>
      <c r="K3" s="8">
        <v>271816</v>
      </c>
      <c r="L3" s="35">
        <v>2906</v>
      </c>
      <c r="M3" s="29">
        <f>SUM(H3:L3)</f>
        <v>299562</v>
      </c>
      <c r="N3" s="27">
        <v>768</v>
      </c>
      <c r="O3" s="8">
        <v>12257</v>
      </c>
      <c r="P3" s="8">
        <v>11299</v>
      </c>
      <c r="Q3" s="8">
        <v>397984</v>
      </c>
      <c r="R3" s="35">
        <v>3158</v>
      </c>
      <c r="S3" s="29">
        <f>SUM(N3:R3)</f>
        <v>425466</v>
      </c>
    </row>
    <row r="4" spans="1:19" x14ac:dyDescent="0.25">
      <c r="A4" s="10" t="s">
        <v>6</v>
      </c>
      <c r="B4" s="3">
        <v>222</v>
      </c>
      <c r="C4" s="1">
        <v>2740</v>
      </c>
      <c r="D4" s="1">
        <v>1811</v>
      </c>
      <c r="E4" s="1">
        <v>31749</v>
      </c>
      <c r="F4" s="25">
        <v>54</v>
      </c>
      <c r="G4" s="30">
        <f t="shared" ref="G4:G30" si="0">SUM(B4:F4)</f>
        <v>36576</v>
      </c>
      <c r="H4" s="4">
        <v>331</v>
      </c>
      <c r="I4" s="1">
        <v>2489</v>
      </c>
      <c r="J4" s="1">
        <v>1455</v>
      </c>
      <c r="K4" s="1">
        <v>28521</v>
      </c>
      <c r="L4" s="25">
        <v>87</v>
      </c>
      <c r="M4" s="30">
        <f t="shared" ref="M4:M30" si="1">SUM(H4:L4)</f>
        <v>32883</v>
      </c>
      <c r="N4" s="4">
        <v>166</v>
      </c>
      <c r="O4" s="1">
        <v>2514</v>
      </c>
      <c r="P4" s="1">
        <v>1637</v>
      </c>
      <c r="Q4" s="1">
        <v>38792</v>
      </c>
      <c r="R4" s="25">
        <v>87</v>
      </c>
      <c r="S4" s="30">
        <f t="shared" ref="S4:S30" si="2">SUM(N4:R4)</f>
        <v>43196</v>
      </c>
    </row>
    <row r="5" spans="1:19" x14ac:dyDescent="0.25">
      <c r="A5" s="10" t="s">
        <v>7</v>
      </c>
      <c r="B5" s="3">
        <v>5150</v>
      </c>
      <c r="C5" s="1">
        <v>30623</v>
      </c>
      <c r="D5" s="1">
        <v>34182</v>
      </c>
      <c r="E5" s="1">
        <v>158454</v>
      </c>
      <c r="F5" s="25">
        <v>2257</v>
      </c>
      <c r="G5" s="30">
        <f t="shared" si="0"/>
        <v>230666</v>
      </c>
      <c r="H5" s="4">
        <v>5057</v>
      </c>
      <c r="I5" s="1">
        <v>28874</v>
      </c>
      <c r="J5" s="1">
        <v>26192</v>
      </c>
      <c r="K5" s="1">
        <v>148842</v>
      </c>
      <c r="L5" s="25">
        <v>2264</v>
      </c>
      <c r="M5" s="30">
        <f t="shared" si="1"/>
        <v>211229</v>
      </c>
      <c r="N5" s="4">
        <v>11711</v>
      </c>
      <c r="O5" s="1">
        <v>30174</v>
      </c>
      <c r="P5" s="1">
        <v>34478</v>
      </c>
      <c r="Q5" s="1">
        <v>203498</v>
      </c>
      <c r="R5" s="25">
        <v>2419</v>
      </c>
      <c r="S5" s="30">
        <f t="shared" si="2"/>
        <v>282280</v>
      </c>
    </row>
    <row r="6" spans="1:19" x14ac:dyDescent="0.25">
      <c r="A6" s="10" t="s">
        <v>8</v>
      </c>
      <c r="B6" s="3">
        <v>1479</v>
      </c>
      <c r="C6" s="1">
        <v>7795</v>
      </c>
      <c r="D6" s="1">
        <v>7186</v>
      </c>
      <c r="E6" s="1">
        <v>27011</v>
      </c>
      <c r="F6" s="25">
        <v>2034</v>
      </c>
      <c r="G6" s="30">
        <f t="shared" si="0"/>
        <v>45505</v>
      </c>
      <c r="H6" s="4">
        <v>1150</v>
      </c>
      <c r="I6" s="1">
        <v>8123</v>
      </c>
      <c r="J6" s="1">
        <v>5544</v>
      </c>
      <c r="K6" s="1">
        <v>25794</v>
      </c>
      <c r="L6" s="25">
        <v>2094</v>
      </c>
      <c r="M6" s="30">
        <f t="shared" si="1"/>
        <v>42705</v>
      </c>
      <c r="N6" s="4">
        <v>2869</v>
      </c>
      <c r="O6" s="1">
        <v>7405</v>
      </c>
      <c r="P6" s="1">
        <v>6539</v>
      </c>
      <c r="Q6" s="1">
        <v>36644</v>
      </c>
      <c r="R6" s="25">
        <v>2554</v>
      </c>
      <c r="S6" s="30">
        <f t="shared" si="2"/>
        <v>56011</v>
      </c>
    </row>
    <row r="7" spans="1:19" x14ac:dyDescent="0.25">
      <c r="A7" s="10" t="s">
        <v>9</v>
      </c>
      <c r="B7" s="3">
        <v>230</v>
      </c>
      <c r="C7" s="1">
        <v>2962</v>
      </c>
      <c r="D7" s="1">
        <v>2478</v>
      </c>
      <c r="E7" s="1">
        <v>24520</v>
      </c>
      <c r="F7" s="25">
        <v>411</v>
      </c>
      <c r="G7" s="30">
        <f t="shared" si="0"/>
        <v>30601</v>
      </c>
      <c r="H7" s="4">
        <v>48</v>
      </c>
      <c r="I7" s="1">
        <v>2726</v>
      </c>
      <c r="J7" s="1">
        <v>1873</v>
      </c>
      <c r="K7" s="1">
        <v>22427</v>
      </c>
      <c r="L7" s="25">
        <v>443</v>
      </c>
      <c r="M7" s="30">
        <f t="shared" si="1"/>
        <v>27517</v>
      </c>
      <c r="N7" s="4">
        <v>224</v>
      </c>
      <c r="O7" s="1">
        <v>2486</v>
      </c>
      <c r="P7" s="1">
        <v>2319</v>
      </c>
      <c r="Q7" s="1">
        <v>34874</v>
      </c>
      <c r="R7" s="25">
        <v>550</v>
      </c>
      <c r="S7" s="30">
        <f t="shared" si="2"/>
        <v>40453</v>
      </c>
    </row>
    <row r="8" spans="1:19" ht="25.5" x14ac:dyDescent="0.25">
      <c r="A8" s="39" t="s">
        <v>35</v>
      </c>
      <c r="B8" s="3">
        <v>417</v>
      </c>
      <c r="C8" s="1">
        <v>2958</v>
      </c>
      <c r="D8" s="1">
        <v>2456</v>
      </c>
      <c r="E8" s="1">
        <v>5574</v>
      </c>
      <c r="F8" s="25">
        <v>1160</v>
      </c>
      <c r="G8" s="30">
        <f t="shared" si="0"/>
        <v>12565</v>
      </c>
      <c r="H8" s="4">
        <v>448</v>
      </c>
      <c r="I8" s="1">
        <v>2708</v>
      </c>
      <c r="J8" s="1">
        <v>2093</v>
      </c>
      <c r="K8" s="1">
        <v>4718</v>
      </c>
      <c r="L8" s="25">
        <v>731</v>
      </c>
      <c r="M8" s="30">
        <f t="shared" si="1"/>
        <v>10698</v>
      </c>
      <c r="N8" s="4">
        <v>290</v>
      </c>
      <c r="O8" s="1">
        <v>2403</v>
      </c>
      <c r="P8" s="1">
        <v>2057</v>
      </c>
      <c r="Q8" s="1">
        <v>6968</v>
      </c>
      <c r="R8" s="25">
        <v>595</v>
      </c>
      <c r="S8" s="30">
        <f t="shared" si="2"/>
        <v>12313</v>
      </c>
    </row>
    <row r="9" spans="1:19" x14ac:dyDescent="0.25">
      <c r="A9" s="10" t="s">
        <v>10</v>
      </c>
      <c r="B9" s="3">
        <v>1579</v>
      </c>
      <c r="C9" s="1">
        <v>13653</v>
      </c>
      <c r="D9" s="1">
        <v>18419</v>
      </c>
      <c r="E9" s="1">
        <v>60155</v>
      </c>
      <c r="F9" s="25">
        <v>1337</v>
      </c>
      <c r="G9" s="30">
        <f t="shared" si="0"/>
        <v>95143</v>
      </c>
      <c r="H9" s="4">
        <v>2122</v>
      </c>
      <c r="I9" s="1">
        <v>12256</v>
      </c>
      <c r="J9" s="1">
        <v>13695</v>
      </c>
      <c r="K9" s="1">
        <v>62285</v>
      </c>
      <c r="L9" s="25">
        <v>1076</v>
      </c>
      <c r="M9" s="30">
        <f t="shared" si="1"/>
        <v>91434</v>
      </c>
      <c r="N9" s="4">
        <v>5669</v>
      </c>
      <c r="O9" s="1">
        <v>12585</v>
      </c>
      <c r="P9" s="1">
        <v>18566</v>
      </c>
      <c r="Q9" s="1">
        <v>93255</v>
      </c>
      <c r="R9" s="25">
        <v>1013</v>
      </c>
      <c r="S9" s="30">
        <f t="shared" si="2"/>
        <v>131088</v>
      </c>
    </row>
    <row r="10" spans="1:19" x14ac:dyDescent="0.25">
      <c r="A10" s="12" t="s">
        <v>30</v>
      </c>
      <c r="B10" s="3">
        <v>0</v>
      </c>
      <c r="C10" s="1">
        <v>2064</v>
      </c>
      <c r="D10" s="1">
        <v>2077</v>
      </c>
      <c r="E10" s="1">
        <v>11024</v>
      </c>
      <c r="F10" s="25">
        <v>45</v>
      </c>
      <c r="G10" s="30">
        <f t="shared" si="0"/>
        <v>15210</v>
      </c>
      <c r="H10" s="4">
        <v>7</v>
      </c>
      <c r="I10" s="1">
        <v>1828</v>
      </c>
      <c r="J10" s="1">
        <v>1281</v>
      </c>
      <c r="K10" s="1">
        <v>9385</v>
      </c>
      <c r="L10" s="25">
        <v>26</v>
      </c>
      <c r="M10" s="30">
        <f t="shared" si="1"/>
        <v>12527</v>
      </c>
      <c r="N10" s="4">
        <v>1</v>
      </c>
      <c r="O10" s="1">
        <v>1653</v>
      </c>
      <c r="P10" s="1">
        <v>1326</v>
      </c>
      <c r="Q10" s="1">
        <v>12076</v>
      </c>
      <c r="R10" s="25">
        <v>34</v>
      </c>
      <c r="S10" s="30">
        <f t="shared" si="2"/>
        <v>15090</v>
      </c>
    </row>
    <row r="11" spans="1:19" x14ac:dyDescent="0.25">
      <c r="A11" s="12" t="s">
        <v>31</v>
      </c>
      <c r="B11" s="3">
        <v>27476</v>
      </c>
      <c r="C11" s="1">
        <v>105832</v>
      </c>
      <c r="D11" s="1">
        <v>113088</v>
      </c>
      <c r="E11" s="1">
        <v>372611</v>
      </c>
      <c r="F11" s="25">
        <v>18635</v>
      </c>
      <c r="G11" s="30">
        <f t="shared" si="0"/>
        <v>637642</v>
      </c>
      <c r="H11" s="4">
        <v>23014</v>
      </c>
      <c r="I11" s="1">
        <v>103027</v>
      </c>
      <c r="J11" s="1">
        <v>85062</v>
      </c>
      <c r="K11" s="1">
        <v>318683</v>
      </c>
      <c r="L11" s="25">
        <v>17830</v>
      </c>
      <c r="M11" s="30">
        <f t="shared" si="1"/>
        <v>547616</v>
      </c>
      <c r="N11" s="4">
        <v>39400</v>
      </c>
      <c r="O11" s="1">
        <v>87469</v>
      </c>
      <c r="P11" s="1">
        <v>87695</v>
      </c>
      <c r="Q11" s="1">
        <v>438474</v>
      </c>
      <c r="R11" s="25">
        <v>22656</v>
      </c>
      <c r="S11" s="30">
        <f t="shared" si="2"/>
        <v>675694</v>
      </c>
    </row>
    <row r="12" spans="1:19" x14ac:dyDescent="0.25">
      <c r="A12" s="10" t="s">
        <v>11</v>
      </c>
      <c r="B12" s="3">
        <v>9</v>
      </c>
      <c r="C12" s="1">
        <v>6851</v>
      </c>
      <c r="D12" s="1">
        <v>6239</v>
      </c>
      <c r="E12" s="1">
        <v>71467</v>
      </c>
      <c r="F12" s="25">
        <v>1353</v>
      </c>
      <c r="G12" s="30">
        <f t="shared" si="0"/>
        <v>85919</v>
      </c>
      <c r="H12" s="4">
        <v>223</v>
      </c>
      <c r="I12" s="1">
        <v>5965</v>
      </c>
      <c r="J12" s="1">
        <v>4207</v>
      </c>
      <c r="K12" s="1">
        <v>59287</v>
      </c>
      <c r="L12" s="25">
        <v>924</v>
      </c>
      <c r="M12" s="30">
        <f t="shared" si="1"/>
        <v>70606</v>
      </c>
      <c r="N12" s="4">
        <v>0</v>
      </c>
      <c r="O12" s="1">
        <v>5635</v>
      </c>
      <c r="P12" s="1">
        <v>4793</v>
      </c>
      <c r="Q12" s="1">
        <v>73000</v>
      </c>
      <c r="R12" s="25">
        <v>841</v>
      </c>
      <c r="S12" s="30">
        <f t="shared" si="2"/>
        <v>84269</v>
      </c>
    </row>
    <row r="13" spans="1:19" x14ac:dyDescent="0.25">
      <c r="A13" s="10" t="s">
        <v>12</v>
      </c>
      <c r="B13" s="3">
        <v>711</v>
      </c>
      <c r="C13" s="1">
        <v>26190</v>
      </c>
      <c r="D13" s="1">
        <v>23896</v>
      </c>
      <c r="E13" s="1">
        <v>31779</v>
      </c>
      <c r="F13" s="25">
        <v>156</v>
      </c>
      <c r="G13" s="30">
        <f t="shared" si="0"/>
        <v>82732</v>
      </c>
      <c r="H13" s="4">
        <v>561</v>
      </c>
      <c r="I13" s="1">
        <v>24000</v>
      </c>
      <c r="J13" s="1">
        <v>19036</v>
      </c>
      <c r="K13" s="1">
        <v>28542</v>
      </c>
      <c r="L13" s="25">
        <v>174</v>
      </c>
      <c r="M13" s="30">
        <f t="shared" si="1"/>
        <v>72313</v>
      </c>
      <c r="N13" s="4">
        <v>959</v>
      </c>
      <c r="O13" s="1">
        <v>23354</v>
      </c>
      <c r="P13" s="1">
        <v>25162</v>
      </c>
      <c r="Q13" s="1">
        <v>39836</v>
      </c>
      <c r="R13" s="25">
        <v>137</v>
      </c>
      <c r="S13" s="30">
        <f t="shared" si="2"/>
        <v>89448</v>
      </c>
    </row>
    <row r="14" spans="1:19" x14ac:dyDescent="0.25">
      <c r="A14" s="10" t="s">
        <v>13</v>
      </c>
      <c r="B14" s="3">
        <v>49848</v>
      </c>
      <c r="C14" s="1">
        <v>12313</v>
      </c>
      <c r="D14" s="1">
        <v>9796</v>
      </c>
      <c r="E14" s="1">
        <v>11266667</v>
      </c>
      <c r="F14" s="25">
        <v>288363</v>
      </c>
      <c r="G14" s="30">
        <f t="shared" si="0"/>
        <v>11626987</v>
      </c>
      <c r="H14" s="4">
        <v>28132</v>
      </c>
      <c r="I14" s="1">
        <v>12569</v>
      </c>
      <c r="J14" s="1">
        <v>7543</v>
      </c>
      <c r="K14" s="1">
        <v>9364120</v>
      </c>
      <c r="L14" s="25">
        <v>253309</v>
      </c>
      <c r="M14" s="30">
        <f t="shared" si="1"/>
        <v>9665673</v>
      </c>
      <c r="N14" s="4">
        <v>60720</v>
      </c>
      <c r="O14" s="1">
        <v>9199</v>
      </c>
      <c r="P14" s="1">
        <v>6302</v>
      </c>
      <c r="Q14" s="1">
        <v>10805006</v>
      </c>
      <c r="R14" s="25">
        <v>215392</v>
      </c>
      <c r="S14" s="30">
        <f t="shared" si="2"/>
        <v>11096619</v>
      </c>
    </row>
    <row r="15" spans="1:19" x14ac:dyDescent="0.25">
      <c r="A15" s="12" t="s">
        <v>29</v>
      </c>
      <c r="B15" s="3">
        <v>22590</v>
      </c>
      <c r="C15" s="1">
        <v>105089</v>
      </c>
      <c r="D15" s="1">
        <v>61744</v>
      </c>
      <c r="E15" s="1">
        <v>431513</v>
      </c>
      <c r="F15" s="25">
        <v>151</v>
      </c>
      <c r="G15" s="30">
        <f t="shared" si="0"/>
        <v>621087</v>
      </c>
      <c r="H15" s="4">
        <v>23247</v>
      </c>
      <c r="I15" s="1">
        <v>82212</v>
      </c>
      <c r="J15" s="1">
        <v>50465</v>
      </c>
      <c r="K15" s="1">
        <v>382906</v>
      </c>
      <c r="L15" s="25">
        <v>258</v>
      </c>
      <c r="M15" s="30">
        <f t="shared" si="1"/>
        <v>539088</v>
      </c>
      <c r="N15" s="4">
        <v>46688</v>
      </c>
      <c r="O15" s="1">
        <v>86130</v>
      </c>
      <c r="P15" s="1">
        <v>61657</v>
      </c>
      <c r="Q15" s="1">
        <v>520760</v>
      </c>
      <c r="R15" s="25">
        <v>257</v>
      </c>
      <c r="S15" s="30">
        <f t="shared" si="2"/>
        <v>715492</v>
      </c>
    </row>
    <row r="16" spans="1:19" x14ac:dyDescent="0.25">
      <c r="A16" s="10" t="s">
        <v>14</v>
      </c>
      <c r="B16" s="3">
        <v>15780</v>
      </c>
      <c r="C16" s="1">
        <v>43111</v>
      </c>
      <c r="D16" s="1">
        <v>59830</v>
      </c>
      <c r="E16" s="1">
        <v>188987</v>
      </c>
      <c r="F16" s="25">
        <v>1175</v>
      </c>
      <c r="G16" s="30">
        <f t="shared" si="0"/>
        <v>308883</v>
      </c>
      <c r="H16" s="4">
        <v>15338</v>
      </c>
      <c r="I16" s="1">
        <v>40733</v>
      </c>
      <c r="J16" s="1">
        <v>45660</v>
      </c>
      <c r="K16" s="1">
        <v>168185</v>
      </c>
      <c r="L16" s="25">
        <v>1105</v>
      </c>
      <c r="M16" s="30">
        <f t="shared" si="1"/>
        <v>271021</v>
      </c>
      <c r="N16" s="4">
        <v>45372</v>
      </c>
      <c r="O16" s="1">
        <v>38520</v>
      </c>
      <c r="P16" s="1">
        <v>55053</v>
      </c>
      <c r="Q16" s="1">
        <v>226348</v>
      </c>
      <c r="R16" s="25">
        <v>1056</v>
      </c>
      <c r="S16" s="30">
        <f t="shared" si="2"/>
        <v>366349</v>
      </c>
    </row>
    <row r="17" spans="1:19" x14ac:dyDescent="0.25">
      <c r="A17" s="10" t="s">
        <v>15</v>
      </c>
      <c r="B17" s="3">
        <v>2</v>
      </c>
      <c r="C17" s="1">
        <v>1177</v>
      </c>
      <c r="D17" s="1">
        <v>1819</v>
      </c>
      <c r="E17" s="1">
        <v>187300</v>
      </c>
      <c r="F17" s="25">
        <v>149</v>
      </c>
      <c r="G17" s="30">
        <f t="shared" si="0"/>
        <v>190447</v>
      </c>
      <c r="H17" s="4">
        <v>0</v>
      </c>
      <c r="I17" s="1">
        <v>963</v>
      </c>
      <c r="J17" s="1">
        <v>1374</v>
      </c>
      <c r="K17" s="1">
        <v>202596</v>
      </c>
      <c r="L17" s="25">
        <v>125</v>
      </c>
      <c r="M17" s="30">
        <f t="shared" si="1"/>
        <v>205058</v>
      </c>
      <c r="N17" s="4">
        <v>3</v>
      </c>
      <c r="O17" s="1">
        <v>782</v>
      </c>
      <c r="P17" s="1">
        <v>1459</v>
      </c>
      <c r="Q17" s="1">
        <v>206553</v>
      </c>
      <c r="R17" s="25">
        <v>137</v>
      </c>
      <c r="S17" s="30">
        <f t="shared" si="2"/>
        <v>208934</v>
      </c>
    </row>
    <row r="18" spans="1:19" x14ac:dyDescent="0.25">
      <c r="A18" s="10" t="s">
        <v>16</v>
      </c>
      <c r="B18" s="3">
        <v>0</v>
      </c>
      <c r="C18" s="1">
        <v>2378</v>
      </c>
      <c r="D18" s="1">
        <v>1330</v>
      </c>
      <c r="E18" s="1">
        <v>7319</v>
      </c>
      <c r="F18" s="25">
        <v>544</v>
      </c>
      <c r="G18" s="30">
        <f t="shared" si="0"/>
        <v>11571</v>
      </c>
      <c r="H18" s="4">
        <v>0</v>
      </c>
      <c r="I18" s="1">
        <v>1936</v>
      </c>
      <c r="J18" s="1">
        <v>1050</v>
      </c>
      <c r="K18" s="1">
        <v>5946</v>
      </c>
      <c r="L18" s="25">
        <v>583</v>
      </c>
      <c r="M18" s="30">
        <f t="shared" si="1"/>
        <v>9515</v>
      </c>
      <c r="N18" s="4">
        <v>0</v>
      </c>
      <c r="O18" s="1">
        <v>1956</v>
      </c>
      <c r="P18" s="1">
        <v>1165</v>
      </c>
      <c r="Q18" s="1">
        <v>7463</v>
      </c>
      <c r="R18" s="25">
        <v>593</v>
      </c>
      <c r="S18" s="30">
        <f t="shared" si="2"/>
        <v>11177</v>
      </c>
    </row>
    <row r="19" spans="1:19" x14ac:dyDescent="0.25">
      <c r="A19" s="10" t="s">
        <v>17</v>
      </c>
      <c r="B19" s="3">
        <v>536</v>
      </c>
      <c r="C19" s="1">
        <v>8540</v>
      </c>
      <c r="D19" s="1">
        <v>8246</v>
      </c>
      <c r="E19" s="1">
        <v>48004</v>
      </c>
      <c r="F19" s="25">
        <v>1190</v>
      </c>
      <c r="G19" s="30">
        <f t="shared" si="0"/>
        <v>66516</v>
      </c>
      <c r="H19" s="4">
        <v>782</v>
      </c>
      <c r="I19" s="1">
        <v>7570</v>
      </c>
      <c r="J19" s="1">
        <v>6058</v>
      </c>
      <c r="K19" s="1">
        <v>38915</v>
      </c>
      <c r="L19" s="25">
        <v>1058</v>
      </c>
      <c r="M19" s="30">
        <f t="shared" si="1"/>
        <v>54383</v>
      </c>
      <c r="N19" s="4">
        <v>1363</v>
      </c>
      <c r="O19" s="1">
        <v>7982</v>
      </c>
      <c r="P19" s="1">
        <v>8051</v>
      </c>
      <c r="Q19" s="1">
        <v>54599</v>
      </c>
      <c r="R19" s="25">
        <v>1101</v>
      </c>
      <c r="S19" s="30">
        <f t="shared" si="2"/>
        <v>73096</v>
      </c>
    </row>
    <row r="20" spans="1:19" x14ac:dyDescent="0.25">
      <c r="A20" s="10" t="s">
        <v>18</v>
      </c>
      <c r="B20" s="3">
        <v>3487</v>
      </c>
      <c r="C20" s="1">
        <v>13419</v>
      </c>
      <c r="D20" s="1">
        <v>24748</v>
      </c>
      <c r="E20" s="1">
        <v>170528</v>
      </c>
      <c r="F20" s="25">
        <v>5331</v>
      </c>
      <c r="G20" s="30">
        <f t="shared" si="0"/>
        <v>217513</v>
      </c>
      <c r="H20" s="4">
        <v>2628</v>
      </c>
      <c r="I20" s="1">
        <v>12772</v>
      </c>
      <c r="J20" s="1">
        <v>17471</v>
      </c>
      <c r="K20" s="1">
        <v>170353</v>
      </c>
      <c r="L20" s="25">
        <v>4754</v>
      </c>
      <c r="M20" s="30">
        <f t="shared" si="1"/>
        <v>207978</v>
      </c>
      <c r="N20" s="4">
        <v>10000</v>
      </c>
      <c r="O20" s="1">
        <v>11327</v>
      </c>
      <c r="P20" s="1">
        <v>23170</v>
      </c>
      <c r="Q20" s="1">
        <v>260350</v>
      </c>
      <c r="R20" s="25">
        <v>5369</v>
      </c>
      <c r="S20" s="30">
        <f t="shared" si="2"/>
        <v>310216</v>
      </c>
    </row>
    <row r="21" spans="1:19" ht="25.5" x14ac:dyDescent="0.25">
      <c r="A21" s="11" t="s">
        <v>19</v>
      </c>
      <c r="B21" s="3">
        <v>0</v>
      </c>
      <c r="C21" s="1">
        <v>2673</v>
      </c>
      <c r="D21" s="1">
        <v>3872</v>
      </c>
      <c r="E21" s="1">
        <v>54557</v>
      </c>
      <c r="F21" s="25">
        <v>6359</v>
      </c>
      <c r="G21" s="30">
        <f t="shared" si="0"/>
        <v>67461</v>
      </c>
      <c r="H21" s="4">
        <v>0</v>
      </c>
      <c r="I21" s="1">
        <v>2525</v>
      </c>
      <c r="J21" s="1">
        <v>3005</v>
      </c>
      <c r="K21" s="1">
        <v>44053</v>
      </c>
      <c r="L21" s="25">
        <v>6158</v>
      </c>
      <c r="M21" s="30">
        <f t="shared" si="1"/>
        <v>55741</v>
      </c>
      <c r="N21" s="4">
        <v>0</v>
      </c>
      <c r="O21" s="1">
        <v>2575</v>
      </c>
      <c r="P21" s="1">
        <v>3955</v>
      </c>
      <c r="Q21" s="1">
        <v>73707</v>
      </c>
      <c r="R21" s="25">
        <v>7103</v>
      </c>
      <c r="S21" s="30">
        <f t="shared" si="2"/>
        <v>87340</v>
      </c>
    </row>
    <row r="22" spans="1:19" x14ac:dyDescent="0.25">
      <c r="A22" s="10" t="s">
        <v>20</v>
      </c>
      <c r="B22" s="3">
        <v>18</v>
      </c>
      <c r="C22" s="1">
        <v>2390</v>
      </c>
      <c r="D22" s="1">
        <v>1376</v>
      </c>
      <c r="E22" s="1">
        <v>119347</v>
      </c>
      <c r="F22" s="25">
        <v>908</v>
      </c>
      <c r="G22" s="30">
        <f t="shared" si="0"/>
        <v>124039</v>
      </c>
      <c r="H22" s="4">
        <v>54</v>
      </c>
      <c r="I22" s="1">
        <v>2175</v>
      </c>
      <c r="J22" s="1">
        <v>969</v>
      </c>
      <c r="K22" s="1">
        <v>115335</v>
      </c>
      <c r="L22" s="25">
        <v>1071</v>
      </c>
      <c r="M22" s="30">
        <f t="shared" si="1"/>
        <v>119604</v>
      </c>
      <c r="N22" s="4">
        <v>80</v>
      </c>
      <c r="O22" s="1">
        <v>2052</v>
      </c>
      <c r="P22" s="1">
        <v>1232</v>
      </c>
      <c r="Q22" s="1">
        <v>137481</v>
      </c>
      <c r="R22" s="25">
        <v>996</v>
      </c>
      <c r="S22" s="30">
        <f t="shared" si="2"/>
        <v>141841</v>
      </c>
    </row>
    <row r="23" spans="1:19" x14ac:dyDescent="0.25">
      <c r="A23" s="10" t="s">
        <v>21</v>
      </c>
      <c r="B23" s="3">
        <v>2769</v>
      </c>
      <c r="C23" s="1">
        <v>16377</v>
      </c>
      <c r="D23" s="1">
        <v>14990</v>
      </c>
      <c r="E23" s="1">
        <v>94485</v>
      </c>
      <c r="F23" s="25">
        <v>5068</v>
      </c>
      <c r="G23" s="30">
        <f t="shared" si="0"/>
        <v>133689</v>
      </c>
      <c r="H23" s="4">
        <v>2214</v>
      </c>
      <c r="I23" s="1">
        <v>16392</v>
      </c>
      <c r="J23" s="1">
        <v>11077</v>
      </c>
      <c r="K23" s="1">
        <v>86751</v>
      </c>
      <c r="L23" s="25">
        <v>4634</v>
      </c>
      <c r="M23" s="30">
        <f t="shared" si="1"/>
        <v>121068</v>
      </c>
      <c r="N23" s="4">
        <v>3260</v>
      </c>
      <c r="O23" s="1">
        <v>16181</v>
      </c>
      <c r="P23" s="1">
        <v>14640</v>
      </c>
      <c r="Q23" s="1">
        <v>119400</v>
      </c>
      <c r="R23" s="25">
        <v>5253</v>
      </c>
      <c r="S23" s="30">
        <f t="shared" si="2"/>
        <v>158734</v>
      </c>
    </row>
    <row r="24" spans="1:19" x14ac:dyDescent="0.25">
      <c r="A24" s="10" t="s">
        <v>22</v>
      </c>
      <c r="B24" s="3">
        <v>7</v>
      </c>
      <c r="C24" s="1">
        <v>6484</v>
      </c>
      <c r="D24" s="1">
        <v>9932</v>
      </c>
      <c r="E24" s="1">
        <v>111340</v>
      </c>
      <c r="F24" s="25">
        <v>4891</v>
      </c>
      <c r="G24" s="30">
        <f t="shared" si="0"/>
        <v>132654</v>
      </c>
      <c r="H24" s="4">
        <v>492</v>
      </c>
      <c r="I24" s="1">
        <v>6612</v>
      </c>
      <c r="J24" s="1">
        <v>7297</v>
      </c>
      <c r="K24" s="1">
        <v>109045</v>
      </c>
      <c r="L24" s="25">
        <v>4782</v>
      </c>
      <c r="M24" s="30">
        <f t="shared" si="1"/>
        <v>128228</v>
      </c>
      <c r="N24" s="4">
        <v>1194</v>
      </c>
      <c r="O24" s="1">
        <v>5440</v>
      </c>
      <c r="P24" s="1">
        <v>7332</v>
      </c>
      <c r="Q24" s="1">
        <v>122498</v>
      </c>
      <c r="R24" s="25">
        <v>5742</v>
      </c>
      <c r="S24" s="30">
        <f t="shared" si="2"/>
        <v>142206</v>
      </c>
    </row>
    <row r="25" spans="1:19" x14ac:dyDescent="0.25">
      <c r="A25" s="10" t="s">
        <v>23</v>
      </c>
      <c r="B25" s="3">
        <v>74</v>
      </c>
      <c r="C25" s="1">
        <v>16770</v>
      </c>
      <c r="D25" s="1">
        <v>23749</v>
      </c>
      <c r="E25" s="1">
        <v>65899</v>
      </c>
      <c r="F25" s="25">
        <v>4579</v>
      </c>
      <c r="G25" s="30">
        <f t="shared" si="0"/>
        <v>111071</v>
      </c>
      <c r="H25" s="4">
        <v>152</v>
      </c>
      <c r="I25" s="1">
        <v>16655</v>
      </c>
      <c r="J25" s="1">
        <v>17462</v>
      </c>
      <c r="K25" s="1">
        <v>62299</v>
      </c>
      <c r="L25" s="25">
        <v>4437</v>
      </c>
      <c r="M25" s="30">
        <f t="shared" si="1"/>
        <v>101005</v>
      </c>
      <c r="N25" s="4">
        <v>219</v>
      </c>
      <c r="O25" s="1">
        <v>18517</v>
      </c>
      <c r="P25" s="1">
        <v>25568</v>
      </c>
      <c r="Q25" s="1">
        <v>96667</v>
      </c>
      <c r="R25" s="25">
        <v>6118</v>
      </c>
      <c r="S25" s="30">
        <f t="shared" si="2"/>
        <v>147089</v>
      </c>
    </row>
    <row r="26" spans="1:19" x14ac:dyDescent="0.25">
      <c r="A26" s="10" t="s">
        <v>24</v>
      </c>
      <c r="B26" s="3">
        <v>5</v>
      </c>
      <c r="C26" s="1">
        <v>17201</v>
      </c>
      <c r="D26" s="1">
        <v>16885</v>
      </c>
      <c r="E26" s="1">
        <v>53034</v>
      </c>
      <c r="F26" s="25">
        <v>876</v>
      </c>
      <c r="G26" s="30">
        <f t="shared" si="0"/>
        <v>88001</v>
      </c>
      <c r="H26" s="4">
        <v>3</v>
      </c>
      <c r="I26" s="1">
        <v>14940</v>
      </c>
      <c r="J26" s="1">
        <v>13059</v>
      </c>
      <c r="K26" s="1">
        <v>46499</v>
      </c>
      <c r="L26" s="25">
        <v>857</v>
      </c>
      <c r="M26" s="30">
        <f t="shared" si="1"/>
        <v>75358</v>
      </c>
      <c r="N26" s="4">
        <v>4137</v>
      </c>
      <c r="O26" s="1">
        <v>14761</v>
      </c>
      <c r="P26" s="1">
        <v>17736</v>
      </c>
      <c r="Q26" s="1">
        <v>69808</v>
      </c>
      <c r="R26" s="25">
        <v>1124</v>
      </c>
      <c r="S26" s="30">
        <f t="shared" si="2"/>
        <v>107566</v>
      </c>
    </row>
    <row r="27" spans="1:19" x14ac:dyDescent="0.25">
      <c r="A27" s="10" t="s">
        <v>25</v>
      </c>
      <c r="B27" s="3">
        <v>1281</v>
      </c>
      <c r="C27" s="1">
        <v>411</v>
      </c>
      <c r="D27" s="1">
        <v>1185</v>
      </c>
      <c r="E27" s="1">
        <v>17053</v>
      </c>
      <c r="F27" s="25">
        <v>52</v>
      </c>
      <c r="G27" s="30">
        <f t="shared" si="0"/>
        <v>19982</v>
      </c>
      <c r="H27" s="4">
        <v>1455</v>
      </c>
      <c r="I27" s="1">
        <v>378</v>
      </c>
      <c r="J27" s="1">
        <v>934</v>
      </c>
      <c r="K27" s="1">
        <v>14333</v>
      </c>
      <c r="L27" s="25">
        <v>43</v>
      </c>
      <c r="M27" s="30">
        <f t="shared" si="1"/>
        <v>17143</v>
      </c>
      <c r="N27" s="4">
        <v>1245</v>
      </c>
      <c r="O27" s="1">
        <v>307</v>
      </c>
      <c r="P27" s="1">
        <v>826</v>
      </c>
      <c r="Q27" s="1">
        <v>19528</v>
      </c>
      <c r="R27" s="25">
        <v>56</v>
      </c>
      <c r="S27" s="30">
        <f t="shared" si="2"/>
        <v>21962</v>
      </c>
    </row>
    <row r="28" spans="1:19" x14ac:dyDescent="0.25">
      <c r="A28" s="10" t="s">
        <v>26</v>
      </c>
      <c r="B28" s="3">
        <v>12</v>
      </c>
      <c r="C28" s="1">
        <v>789</v>
      </c>
      <c r="D28" s="1">
        <v>305</v>
      </c>
      <c r="E28" s="1">
        <v>170126</v>
      </c>
      <c r="F28" s="25">
        <v>58</v>
      </c>
      <c r="G28" s="30">
        <f t="shared" si="0"/>
        <v>171290</v>
      </c>
      <c r="H28" s="4">
        <v>98</v>
      </c>
      <c r="I28" s="1">
        <v>919</v>
      </c>
      <c r="J28" s="1">
        <v>237</v>
      </c>
      <c r="K28" s="1">
        <v>149547</v>
      </c>
      <c r="L28" s="25">
        <v>156</v>
      </c>
      <c r="M28" s="30">
        <f t="shared" si="1"/>
        <v>150957</v>
      </c>
      <c r="N28" s="4">
        <v>24</v>
      </c>
      <c r="O28" s="1">
        <v>489</v>
      </c>
      <c r="P28" s="1">
        <v>252</v>
      </c>
      <c r="Q28" s="1">
        <v>157276</v>
      </c>
      <c r="R28" s="25">
        <v>84</v>
      </c>
      <c r="S28" s="30">
        <f t="shared" si="2"/>
        <v>158125</v>
      </c>
    </row>
    <row r="29" spans="1:19" x14ac:dyDescent="0.25">
      <c r="A29" s="13" t="s">
        <v>27</v>
      </c>
      <c r="B29" s="17">
        <v>2374</v>
      </c>
      <c r="C29" s="18">
        <v>7114</v>
      </c>
      <c r="D29" s="18">
        <v>10035</v>
      </c>
      <c r="E29" s="18">
        <v>37573</v>
      </c>
      <c r="F29" s="26">
        <v>1776</v>
      </c>
      <c r="G29" s="31">
        <f t="shared" si="0"/>
        <v>58872</v>
      </c>
      <c r="H29" s="28">
        <v>2866</v>
      </c>
      <c r="I29" s="18">
        <v>7061</v>
      </c>
      <c r="J29" s="18">
        <v>6816</v>
      </c>
      <c r="K29" s="18">
        <v>35008</v>
      </c>
      <c r="L29" s="26">
        <v>1439</v>
      </c>
      <c r="M29" s="31">
        <f t="shared" si="1"/>
        <v>53190</v>
      </c>
      <c r="N29" s="28">
        <v>3267</v>
      </c>
      <c r="O29" s="18">
        <v>6832</v>
      </c>
      <c r="P29" s="18">
        <v>9162</v>
      </c>
      <c r="Q29" s="18">
        <v>50322</v>
      </c>
      <c r="R29" s="26">
        <v>1482</v>
      </c>
      <c r="S29" s="31">
        <f t="shared" si="2"/>
        <v>71065</v>
      </c>
    </row>
    <row r="30" spans="1:19" x14ac:dyDescent="0.25">
      <c r="A30" s="15" t="s">
        <v>32</v>
      </c>
      <c r="B30" s="20">
        <f>SUM(B3:B29)</f>
        <v>136782</v>
      </c>
      <c r="C30" s="21">
        <f t="shared" ref="C30:R30" si="3">SUM(C3:C29)</f>
        <v>472445</v>
      </c>
      <c r="D30" s="21">
        <f t="shared" si="3"/>
        <v>475707</v>
      </c>
      <c r="E30" s="21">
        <f t="shared" si="3"/>
        <v>14104335</v>
      </c>
      <c r="F30" s="21">
        <f t="shared" si="3"/>
        <v>351981</v>
      </c>
      <c r="G30" s="14">
        <f t="shared" si="0"/>
        <v>15541250</v>
      </c>
      <c r="H30" s="21">
        <f t="shared" si="3"/>
        <v>110835</v>
      </c>
      <c r="I30" s="21">
        <f t="shared" si="3"/>
        <v>432781</v>
      </c>
      <c r="J30" s="21">
        <f t="shared" si="3"/>
        <v>360969</v>
      </c>
      <c r="K30" s="21">
        <f t="shared" si="3"/>
        <v>11976191</v>
      </c>
      <c r="L30" s="21">
        <f t="shared" si="3"/>
        <v>313324</v>
      </c>
      <c r="M30" s="14">
        <f t="shared" si="1"/>
        <v>13194100</v>
      </c>
      <c r="N30" s="20">
        <f t="shared" si="3"/>
        <v>239629</v>
      </c>
      <c r="O30" s="21">
        <f t="shared" si="3"/>
        <v>410985</v>
      </c>
      <c r="P30" s="21">
        <f t="shared" si="3"/>
        <v>433431</v>
      </c>
      <c r="Q30" s="21">
        <f t="shared" si="3"/>
        <v>14303167</v>
      </c>
      <c r="R30" s="22">
        <f t="shared" si="3"/>
        <v>285907</v>
      </c>
      <c r="S30" s="32">
        <f t="shared" si="2"/>
        <v>15673119</v>
      </c>
    </row>
    <row r="31" spans="1:19" x14ac:dyDescent="0.25">
      <c r="A31" s="16" t="s">
        <v>33</v>
      </c>
      <c r="B31" s="38">
        <v>2.2209544938600192E-2</v>
      </c>
      <c r="C31" s="38">
        <v>0.11755265295152625</v>
      </c>
      <c r="D31" s="38">
        <v>0.11902904838024425</v>
      </c>
      <c r="E31" s="38">
        <v>0.72495588569291336</v>
      </c>
      <c r="F31" s="38">
        <v>1.6252868036715981E-2</v>
      </c>
      <c r="G31" s="19"/>
      <c r="H31" s="38">
        <v>2.3439056554096203E-2</v>
      </c>
      <c r="I31" s="38">
        <v>0.11909329568104994</v>
      </c>
      <c r="J31" s="38">
        <v>0.10016531445882258</v>
      </c>
      <c r="K31" s="38">
        <v>0.74029333751272164</v>
      </c>
      <c r="L31" s="38">
        <v>1.7008995793309598E-2</v>
      </c>
      <c r="M31" s="19"/>
      <c r="N31" s="38">
        <v>3.9092974980880588E-2</v>
      </c>
      <c r="O31" s="38">
        <v>8.7793291816890634E-2</v>
      </c>
      <c r="P31" s="38">
        <v>9.3330929749808805E-2</v>
      </c>
      <c r="Q31" s="38">
        <v>0.7643747405222332</v>
      </c>
      <c r="R31" s="38">
        <v>1.5408062930186824E-2</v>
      </c>
      <c r="S31" s="24"/>
    </row>
    <row r="32" spans="1:19" x14ac:dyDescent="0.25">
      <c r="B32" s="2"/>
    </row>
    <row r="33" spans="2:19" x14ac:dyDescent="0.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2:19" x14ac:dyDescent="0.25">
      <c r="C34" s="40"/>
      <c r="D34" s="40"/>
    </row>
  </sheetData>
  <mergeCells count="4">
    <mergeCell ref="N1:S1"/>
    <mergeCell ref="B1:G1"/>
    <mergeCell ref="H1:M1"/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</dc:creator>
  <cp:lastModifiedBy>Giulio Menegazzi</cp:lastModifiedBy>
  <dcterms:created xsi:type="dcterms:W3CDTF">2015-06-05T18:19:34Z</dcterms:created>
  <dcterms:modified xsi:type="dcterms:W3CDTF">2022-02-25T08:00:22Z</dcterms:modified>
</cp:coreProperties>
</file>